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2. INFORMES TRIMESTRALES\3ER TRIMESTRE\OK\CONAC\"/>
    </mc:Choice>
  </mc:AlternateContent>
  <xr:revisionPtr revIDLastSave="0" documentId="13_ncr:1_{2705E287-A677-4B65-A7C3-1AD2796949DA}" xr6:coauthVersionLast="47" xr6:coauthVersionMax="47" xr10:uidLastSave="{00000000-0000-0000-0000-000000000000}"/>
  <bookViews>
    <workbookView xWindow="-120" yWindow="-120" windowWidth="29040" windowHeight="15720" xr2:uid="{229F6349-9A95-48B6-A39D-B225AD748401}"/>
  </bookViews>
  <sheets>
    <sheet name="Egresos x Capitulo y Concep" sheetId="1" r:id="rId1"/>
  </sheets>
  <definedNames>
    <definedName name="_xlnm.Print_Area" localSheetId="0">'Egresos x Capitulo y Concep'!$B$3:$J$85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  <c r="R1" i="1" s="1"/>
  <c r="O1" i="1"/>
  <c r="Q1" i="1" s="1"/>
  <c r="N1" i="1"/>
</calcChain>
</file>

<file path=xl/sharedStrings.xml><?xml version="1.0" encoding="utf-8"?>
<sst xmlns="http://schemas.openxmlformats.org/spreadsheetml/2006/main" count="97" uniqueCount="96">
  <si>
    <t>Selección vacía</t>
  </si>
  <si>
    <t>27/07/2022</t>
  </si>
  <si>
    <t>cció</t>
  </si>
  <si>
    <t>Sel</t>
  </si>
  <si>
    <t>vac</t>
  </si>
  <si>
    <t>Diciembre</t>
  </si>
  <si>
    <t>01-ENE..06-JUN</t>
  </si>
  <si>
    <t>22</t>
  </si>
  <si>
    <t>GOBIERNO DEL ESTADO DE MICHOACÁN DE OCAMPO</t>
  </si>
  <si>
    <t>Estado Analítico del Ejercicio del Presupuesto de Egresos</t>
  </si>
  <si>
    <t>Clasificación por Objeto del Gasto (Capítulo y Concepto)</t>
  </si>
  <si>
    <t>Período Enero a Septiembre de 2024</t>
  </si>
  <si>
    <t>(Pesos)</t>
  </si>
  <si>
    <t>Elaborado el 27 de Julio del 2022</t>
  </si>
  <si>
    <t>Concepto</t>
  </si>
  <si>
    <t>COG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</si>
  <si>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</si>
  <si>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</si>
  <si>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</si>
  <si>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</si>
  <si>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</si>
  <si>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</si>
  <si>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</si>
  <si>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</si>
  <si>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</si>
  <si>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</si>
  <si>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</si>
  <si>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</si>
  <si>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</si>
  <si>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</si>
  <si>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</si>
  <si>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</si>
  <si>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</si>
  <si>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</si>
  <si>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</si>
  <si>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</si>
  <si>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</si>
  <si>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Lubricantes,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</si>
  <si>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</si>
  <si>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</si>
  <si>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</si>
  <si>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</si>
  <si>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</si>
  <si>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</si>
  <si>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</si>
  <si>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</si>
  <si>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</si>
  <si>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</si>
  <si>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</si>
  <si>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</si>
  <si>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</si>
  <si>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</si>
  <si>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</si>
  <si>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</si>
  <si>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</si>
  <si>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</si>
  <si>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</si>
  <si>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</si>
  <si>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</si>
  <si>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</si>
  <si>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</si>
  <si>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</si>
  <si>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</si>
  <si>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</si>
  <si>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Instrumetal Médico y de Laboratorio</t>
  </si>
  <si>
    <t>Vehículo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</si>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</sst>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rial"/>
      <family val="2"/>
    </font>
    <font>
      <sz val="11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1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4" fontId="10" fillId="4" borderId="15" applyNumberFormat="0" applyProtection="0">
      <alignment horizontal="right" vertical="center"/>
    </xf>
  </cellStyleXfs>
  <cellXfs count="63">
    <xf numFmtId="0" fontId="0" fillId="0" borderId="0" xfId="0"/>
    <xf numFmtId="0" fontId="4" fillId="2" borderId="0" xfId="1" quotePrefix="1" applyFont="1" applyFill="1"/>
    <xf numFmtId="14" fontId="4" fillId="2" borderId="0" xfId="1" quotePrefix="1" applyNumberFormat="1" applyFont="1" applyFill="1"/>
    <xf numFmtId="4" fontId="4" fillId="2" borderId="0" xfId="1" applyNumberFormat="1" applyFont="1" applyFill="1"/>
    <xf numFmtId="4" fontId="4" fillId="2" borderId="0" xfId="1" quotePrefix="1" applyNumberFormat="1" applyFont="1" applyFill="1"/>
    <xf numFmtId="4" fontId="2" fillId="2" borderId="0" xfId="1" applyNumberFormat="1" applyFont="1" applyFill="1"/>
    <xf numFmtId="0" fontId="2" fillId="2" borderId="0" xfId="1" quotePrefix="1" applyFont="1" applyFill="1"/>
    <xf numFmtId="0" fontId="4" fillId="2" borderId="0" xfId="1" applyFont="1" applyFill="1"/>
    <xf numFmtId="0" fontId="3" fillId="2" borderId="0" xfId="1" applyFill="1"/>
    <xf numFmtId="4" fontId="3" fillId="2" borderId="0" xfId="1" applyNumberFormat="1" applyFill="1"/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1" fillId="2" borderId="4" xfId="2" applyFont="1" applyFill="1" applyBorder="1" applyAlignment="1">
      <alignment horizontal="center"/>
    </xf>
    <xf numFmtId="0" fontId="1" fillId="2" borderId="0" xfId="2" applyFont="1" applyFill="1" applyAlignment="1">
      <alignment horizontal="center"/>
    </xf>
    <xf numFmtId="0" fontId="1" fillId="2" borderId="5" xfId="2" applyFont="1" applyFill="1" applyBorder="1" applyAlignment="1">
      <alignment horizontal="center"/>
    </xf>
    <xf numFmtId="0" fontId="1" fillId="2" borderId="4" xfId="2" applyFont="1" applyFill="1" applyBorder="1" applyAlignment="1">
      <alignment horizontal="center" vertical="center"/>
    </xf>
    <xf numFmtId="0" fontId="1" fillId="2" borderId="0" xfId="2" applyFont="1" applyFill="1" applyAlignment="1">
      <alignment horizontal="center" vertical="center"/>
    </xf>
    <xf numFmtId="0" fontId="1" fillId="2" borderId="5" xfId="2" applyFont="1" applyFill="1" applyBorder="1" applyAlignment="1">
      <alignment horizontal="center" vertical="center"/>
    </xf>
    <xf numFmtId="0" fontId="1" fillId="2" borderId="4" xfId="2" quotePrefix="1" applyFont="1" applyFill="1" applyBorder="1" applyAlignment="1">
      <alignment horizontal="center" vertical="center"/>
    </xf>
    <xf numFmtId="0" fontId="1" fillId="3" borderId="1" xfId="2" applyFont="1" applyFill="1" applyBorder="1" applyAlignment="1">
      <alignment horizontal="center" vertical="center"/>
    </xf>
    <xf numFmtId="0" fontId="1" fillId="3" borderId="2" xfId="2" applyFont="1" applyFill="1" applyBorder="1" applyAlignment="1">
      <alignment horizontal="center" vertical="center"/>
    </xf>
    <xf numFmtId="0" fontId="1" fillId="3" borderId="3" xfId="2" applyFont="1" applyFill="1" applyBorder="1" applyAlignment="1">
      <alignment horizontal="center" vertical="center"/>
    </xf>
    <xf numFmtId="0" fontId="1" fillId="3" borderId="6" xfId="2" applyFont="1" applyFill="1" applyBorder="1" applyAlignment="1">
      <alignment horizontal="center"/>
    </xf>
    <xf numFmtId="0" fontId="1" fillId="3" borderId="7" xfId="2" applyFont="1" applyFill="1" applyBorder="1" applyAlignment="1">
      <alignment horizontal="center"/>
    </xf>
    <xf numFmtId="0" fontId="1" fillId="3" borderId="8" xfId="2" applyFont="1" applyFill="1" applyBorder="1" applyAlignment="1">
      <alignment horizontal="center"/>
    </xf>
    <xf numFmtId="0" fontId="1" fillId="2" borderId="1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4" fontId="1" fillId="2" borderId="9" xfId="2" applyNumberFormat="1" applyFont="1" applyFill="1" applyBorder="1" applyAlignment="1">
      <alignment horizontal="center"/>
    </xf>
    <xf numFmtId="4" fontId="1" fillId="2" borderId="10" xfId="2" applyNumberFormat="1" applyFont="1" applyFill="1" applyBorder="1" applyAlignment="1">
      <alignment horizontal="center"/>
    </xf>
    <xf numFmtId="4" fontId="1" fillId="2" borderId="11" xfId="2" applyNumberFormat="1" applyFont="1" applyFill="1" applyBorder="1" applyAlignment="1">
      <alignment horizontal="center"/>
    </xf>
    <xf numFmtId="4" fontId="1" fillId="2" borderId="12" xfId="2" applyNumberFormat="1" applyFont="1" applyFill="1" applyBorder="1" applyAlignment="1">
      <alignment horizontal="center" vertical="center"/>
    </xf>
    <xf numFmtId="4" fontId="1" fillId="2" borderId="12" xfId="2" applyNumberFormat="1" applyFont="1" applyFill="1" applyBorder="1" applyAlignment="1">
      <alignment horizontal="center"/>
    </xf>
    <xf numFmtId="4" fontId="1" fillId="2" borderId="12" xfId="2" applyNumberFormat="1" applyFont="1" applyFill="1" applyBorder="1" applyAlignment="1">
      <alignment horizontal="center" wrapText="1"/>
    </xf>
    <xf numFmtId="4" fontId="1" fillId="2" borderId="13" xfId="2" applyNumberFormat="1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 wrapText="1"/>
    </xf>
    <xf numFmtId="3" fontId="1" fillId="2" borderId="14" xfId="2" applyNumberFormat="1" applyFont="1" applyFill="1" applyBorder="1" applyAlignment="1">
      <alignment horizontal="center"/>
    </xf>
    <xf numFmtId="4" fontId="1" fillId="2" borderId="13" xfId="2" applyNumberFormat="1" applyFont="1" applyFill="1" applyBorder="1" applyAlignment="1">
      <alignment horizontal="center" wrapText="1"/>
    </xf>
    <xf numFmtId="3" fontId="1" fillId="2" borderId="11" xfId="2" applyNumberFormat="1" applyFont="1" applyFill="1" applyBorder="1" applyAlignment="1">
      <alignment horizontal="center"/>
    </xf>
    <xf numFmtId="0" fontId="8" fillId="2" borderId="4" xfId="2" applyFont="1" applyFill="1" applyBorder="1"/>
    <xf numFmtId="0" fontId="8" fillId="2" borderId="0" xfId="2" applyFont="1" applyFill="1"/>
    <xf numFmtId="0" fontId="7" fillId="2" borderId="0" xfId="2" applyFont="1" applyFill="1" applyAlignment="1">
      <alignment horizontal="center"/>
    </xf>
    <xf numFmtId="4" fontId="8" fillId="2" borderId="12" xfId="2" applyNumberFormat="1" applyFont="1" applyFill="1" applyBorder="1"/>
    <xf numFmtId="0" fontId="3" fillId="2" borderId="4" xfId="2" applyFill="1" applyBorder="1"/>
    <xf numFmtId="0" fontId="3" fillId="2" borderId="0" xfId="2" applyFill="1"/>
    <xf numFmtId="0" fontId="9" fillId="2" borderId="0" xfId="2" applyFont="1" applyFill="1" applyAlignment="1">
      <alignment horizontal="center"/>
    </xf>
    <xf numFmtId="4" fontId="10" fillId="0" borderId="16" xfId="3" applyNumberFormat="1" applyFill="1" applyBorder="1">
      <alignment horizontal="right" vertical="center"/>
    </xf>
    <xf numFmtId="4" fontId="11" fillId="0" borderId="16" xfId="3" applyNumberFormat="1" applyFont="1" applyFill="1" applyBorder="1">
      <alignment horizontal="right" vertical="center"/>
    </xf>
    <xf numFmtId="0" fontId="8" fillId="2" borderId="0" xfId="1" applyFont="1" applyFill="1"/>
    <xf numFmtId="4" fontId="3" fillId="0" borderId="16" xfId="1" applyNumberFormat="1" applyBorder="1" applyAlignment="1">
      <alignment horizontal="right" vertical="top"/>
    </xf>
    <xf numFmtId="0" fontId="9" fillId="2" borderId="0" xfId="2" applyFont="1" applyFill="1" applyAlignment="1">
      <alignment horizontal="center" wrapText="1"/>
    </xf>
    <xf numFmtId="4" fontId="3" fillId="2" borderId="16" xfId="1" applyNumberFormat="1" applyFill="1" applyBorder="1"/>
    <xf numFmtId="0" fontId="3" fillId="2" borderId="9" xfId="2" applyFill="1" applyBorder="1"/>
    <xf numFmtId="0" fontId="1" fillId="2" borderId="10" xfId="2" applyFont="1" applyFill="1" applyBorder="1"/>
    <xf numFmtId="0" fontId="7" fillId="2" borderId="10" xfId="2" applyFont="1" applyFill="1" applyBorder="1" applyAlignment="1">
      <alignment horizontal="center"/>
    </xf>
    <xf numFmtId="4" fontId="8" fillId="2" borderId="14" xfId="2" applyNumberFormat="1" applyFont="1" applyFill="1" applyBorder="1"/>
    <xf numFmtId="4" fontId="8" fillId="2" borderId="11" xfId="2" applyNumberFormat="1" applyFont="1" applyFill="1" applyBorder="1"/>
  </cellXfs>
  <cellStyles count="4">
    <cellStyle name="Normal" xfId="0" builtinId="0"/>
    <cellStyle name="Normal 2" xfId="1" xr:uid="{9A03572F-6917-4CFD-B76F-E3DDCAB244DC}"/>
    <cellStyle name="Normal 8" xfId="2" xr:uid="{C8A429CA-9BE5-4F13-B370-74931B8F0734}"/>
    <cellStyle name="SAPBEXstdData" xfId="3" xr:uid="{0A74A962-ECF7-4E3B-AD9E-806C237209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177800</xdr:rowOff>
    </xdr:to>
    <xdr:pic>
      <xdr:nvPicPr>
        <xdr:cNvPr id="2" name="BExGP4VO9DIX1U71GIRF2P3E8Q4L" hidden="1">
          <a:extLst>
            <a:ext uri="{FF2B5EF4-FFF2-40B4-BE49-F238E27FC236}">
              <a16:creationId xmlns:a16="http://schemas.microsoft.com/office/drawing/2014/main" id="{92F062B6-442C-4DCD-A493-0354853893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0"/>
          <a:ext cx="0" cy="1778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749300</xdr:colOff>
      <xdr:row>0</xdr:row>
      <xdr:rowOff>177800</xdr:rowOff>
    </xdr:to>
    <xdr:pic>
      <xdr:nvPicPr>
        <xdr:cNvPr id="3" name="BExZN0X8LO23VDGCHAAC8CBHREUL" hidden="1">
          <a:extLst>
            <a:ext uri="{FF2B5EF4-FFF2-40B4-BE49-F238E27FC236}">
              <a16:creationId xmlns:a16="http://schemas.microsoft.com/office/drawing/2014/main" id="{69EEC370-CC26-4ABB-BFCE-AB7BA3F5D1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275" y="0"/>
          <a:ext cx="749300" cy="1778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749300</xdr:colOff>
      <xdr:row>0</xdr:row>
      <xdr:rowOff>177800</xdr:rowOff>
    </xdr:to>
    <xdr:pic>
      <xdr:nvPicPr>
        <xdr:cNvPr id="4" name="BEx3UH87KULBMBOR8KJ4HUCUVCT5" hidden="1">
          <a:extLst>
            <a:ext uri="{FF2B5EF4-FFF2-40B4-BE49-F238E27FC236}">
              <a16:creationId xmlns:a16="http://schemas.microsoft.com/office/drawing/2014/main" id="{5AA60701-562C-47E3-884F-4C4E338054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11575" y="0"/>
          <a:ext cx="749300" cy="1778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1301750</xdr:colOff>
      <xdr:row>0</xdr:row>
      <xdr:rowOff>177800</xdr:rowOff>
    </xdr:to>
    <xdr:pic>
      <xdr:nvPicPr>
        <xdr:cNvPr id="5" name="BExCUXUGTDJ0ZIG3AI8BCH10LHJC" hidden="1">
          <a:extLst>
            <a:ext uri="{FF2B5EF4-FFF2-40B4-BE49-F238E27FC236}">
              <a16:creationId xmlns:a16="http://schemas.microsoft.com/office/drawing/2014/main" id="{EFC2FED9-1C74-4F06-ADCD-1638855E50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301750" cy="177800"/>
        </a:xfrm>
        <a:prstGeom prst="rect">
          <a:avLst/>
        </a:prstGeom>
      </xdr:spPr>
    </xdr:pic>
    <xdr:clientData/>
  </xdr:twoCellAnchor>
  <xdr:oneCellAnchor>
    <xdr:from>
      <xdr:col>1</xdr:col>
      <xdr:colOff>168089</xdr:colOff>
      <xdr:row>2</xdr:row>
      <xdr:rowOff>44282</xdr:rowOff>
    </xdr:from>
    <xdr:ext cx="2359771" cy="1085350"/>
    <xdr:pic>
      <xdr:nvPicPr>
        <xdr:cNvPr id="6" name="Picture 7">
          <a:extLst>
            <a:ext uri="{FF2B5EF4-FFF2-40B4-BE49-F238E27FC236}">
              <a16:creationId xmlns:a16="http://schemas.microsoft.com/office/drawing/2014/main" id="{DBA42C32-4990-4ABA-87A6-A7254E326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389" y="406232"/>
          <a:ext cx="2359771" cy="1085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D2A65-B58C-4091-B8C9-3B03DDC6BFAB}">
  <sheetPr>
    <pageSetUpPr fitToPage="1"/>
  </sheetPr>
  <dimension ref="B1:R85"/>
  <sheetViews>
    <sheetView showGridLines="0" tabSelected="1" zoomScale="120" zoomScaleNormal="120" zoomScaleSheetLayoutView="100" workbookViewId="0">
      <selection activeCell="B3" sqref="B3:J85"/>
    </sheetView>
  </sheetViews>
  <sheetFormatPr baseColWidth="10" defaultColWidth="13.140625" defaultRowHeight="12.75" x14ac:dyDescent="0.2"/>
  <cols>
    <col min="1" max="1" width="13.140625" style="8"/>
    <col min="2" max="2" width="22.42578125" style="8" customWidth="1"/>
    <col min="3" max="3" width="72.140625" style="8" customWidth="1"/>
    <col min="4" max="4" width="12.42578125" style="8" hidden="1" customWidth="1"/>
    <col min="5" max="5" width="21.140625" style="9" bestFit="1" customWidth="1"/>
    <col min="6" max="6" width="20.7109375" style="9" bestFit="1" customWidth="1"/>
    <col min="7" max="8" width="21.140625" style="9" bestFit="1" customWidth="1"/>
    <col min="9" max="9" width="20" style="9" bestFit="1" customWidth="1"/>
    <col min="10" max="10" width="21.140625" style="9" bestFit="1" customWidth="1"/>
    <col min="11" max="16384" width="13.140625" style="8"/>
  </cols>
  <sheetData>
    <row r="1" spans="2:18" s="7" customFormat="1" ht="15" x14ac:dyDescent="0.25">
      <c r="B1" s="1" t="s">
        <v>0</v>
      </c>
      <c r="C1" s="2"/>
      <c r="D1" s="1" t="s">
        <v>1</v>
      </c>
      <c r="E1" s="3" t="s">
        <v>2</v>
      </c>
      <c r="F1" s="4" t="s">
        <v>3</v>
      </c>
      <c r="G1" s="5" t="s">
        <v>4</v>
      </c>
      <c r="H1" s="5" t="s">
        <v>5</v>
      </c>
      <c r="I1" s="5" t="s">
        <v>5</v>
      </c>
      <c r="J1" s="5"/>
      <c r="K1" s="6" t="s">
        <v>6</v>
      </c>
      <c r="L1" s="1" t="s">
        <v>7</v>
      </c>
      <c r="N1" s="3" t="str">
        <f>MID(K1,1,2)</f>
        <v>01</v>
      </c>
      <c r="O1" s="4" t="str">
        <f>MID(K1,1,2)</f>
        <v>01</v>
      </c>
      <c r="P1" s="5" t="str">
        <f>MID(K1,9,2)</f>
        <v>06</v>
      </c>
      <c r="Q1" s="5" t="str">
        <f>IF(O1="01","Enero",IF(O1="02","Febrero",IF(O1="03","Marzo",IF(O1="04","Abril",IF(O1="05","Mayo",IF(O1="06","Junio",IF(O1="07","Julio",IF(O1="08","Agosto",IF(O1="09","Septiembre",IF(O1="10","Octubre",IF(O1="11","Noviembre","Diciembre")))))))))))</f>
        <v>Enero</v>
      </c>
      <c r="R1" s="5" t="str">
        <f>IF(P1="01","Enero",IF(P1="02","Febrero",IF(P1="03","Marzo",IF(P1="04","Abril",IF(P1="05","Mayo",IF(P1="06","Junio",IF(P1="07","Julio",IF(P1="08","Agosto",IF(P1="09","Septiembre",IF(P1="10","Octubre",IF(P1="11","Noviembre","Diciembre")))))))))))</f>
        <v>Junio</v>
      </c>
    </row>
    <row r="2" spans="2:18" ht="13.5" thickBot="1" x14ac:dyDescent="0.25"/>
    <row r="3" spans="2:18" ht="18.75" x14ac:dyDescent="0.3">
      <c r="B3" s="10" t="s">
        <v>8</v>
      </c>
      <c r="C3" s="11"/>
      <c r="D3" s="11"/>
      <c r="E3" s="11"/>
      <c r="F3" s="11"/>
      <c r="G3" s="11"/>
      <c r="H3" s="11"/>
      <c r="I3" s="11"/>
      <c r="J3" s="12"/>
    </row>
    <row r="4" spans="2:18" ht="15.75" x14ac:dyDescent="0.25">
      <c r="B4" s="13" t="s">
        <v>9</v>
      </c>
      <c r="C4" s="14"/>
      <c r="D4" s="14"/>
      <c r="E4" s="14"/>
      <c r="F4" s="14"/>
      <c r="G4" s="14"/>
      <c r="H4" s="14"/>
      <c r="I4" s="14"/>
      <c r="J4" s="15"/>
    </row>
    <row r="5" spans="2:18" ht="15" x14ac:dyDescent="0.25">
      <c r="B5" s="16" t="s">
        <v>10</v>
      </c>
      <c r="C5" s="17"/>
      <c r="D5" s="17"/>
      <c r="E5" s="17"/>
      <c r="F5" s="17"/>
      <c r="G5" s="17"/>
      <c r="H5" s="17"/>
      <c r="I5" s="17"/>
      <c r="J5" s="18"/>
    </row>
    <row r="6" spans="2:18" ht="27" customHeight="1" x14ac:dyDescent="0.2">
      <c r="B6" s="19" t="s">
        <v>11</v>
      </c>
      <c r="C6" s="20"/>
      <c r="D6" s="20"/>
      <c r="E6" s="20"/>
      <c r="F6" s="20"/>
      <c r="G6" s="20"/>
      <c r="H6" s="20"/>
      <c r="I6" s="20"/>
      <c r="J6" s="21"/>
    </row>
    <row r="7" spans="2:18" ht="16.350000000000001" customHeight="1" thickBot="1" x14ac:dyDescent="0.25">
      <c r="B7" s="22" t="s">
        <v>12</v>
      </c>
      <c r="C7" s="20"/>
      <c r="D7" s="20"/>
      <c r="E7" s="20"/>
      <c r="F7" s="20"/>
      <c r="G7" s="20"/>
      <c r="H7" s="20"/>
      <c r="I7" s="20"/>
      <c r="J7" s="21"/>
    </row>
    <row r="8" spans="2:18" ht="15.75" hidden="1" thickBot="1" x14ac:dyDescent="0.25">
      <c r="B8" s="23" t="s">
        <v>13</v>
      </c>
      <c r="C8" s="24"/>
      <c r="D8" s="24"/>
      <c r="E8" s="24"/>
      <c r="F8" s="24"/>
      <c r="G8" s="24"/>
      <c r="H8" s="24"/>
      <c r="I8" s="24"/>
      <c r="J8" s="25"/>
    </row>
    <row r="9" spans="2:18" ht="15.75" hidden="1" thickBot="1" x14ac:dyDescent="0.3">
      <c r="B9" s="26"/>
      <c r="C9" s="27"/>
      <c r="D9" s="27"/>
      <c r="E9" s="27"/>
      <c r="F9" s="27"/>
      <c r="G9" s="27"/>
      <c r="H9" s="27"/>
      <c r="I9" s="27"/>
      <c r="J9" s="28"/>
    </row>
    <row r="10" spans="2:18" ht="12.75" customHeight="1" thickBot="1" x14ac:dyDescent="0.3">
      <c r="B10" s="29" t="s">
        <v>14</v>
      </c>
      <c r="C10" s="30"/>
      <c r="D10" s="31" t="s">
        <v>15</v>
      </c>
      <c r="E10" s="32" t="s">
        <v>16</v>
      </c>
      <c r="F10" s="33"/>
      <c r="G10" s="33"/>
      <c r="H10" s="33"/>
      <c r="I10" s="34"/>
      <c r="J10" s="35" t="s">
        <v>17</v>
      </c>
    </row>
    <row r="11" spans="2:18" ht="13.5" customHeight="1" thickBot="1" x14ac:dyDescent="0.3">
      <c r="B11" s="19"/>
      <c r="C11" s="20"/>
      <c r="D11" s="31"/>
      <c r="E11" s="36" t="s">
        <v>18</v>
      </c>
      <c r="F11" s="37" t="s">
        <v>19</v>
      </c>
      <c r="G11" s="36" t="s">
        <v>20</v>
      </c>
      <c r="H11" s="36" t="s">
        <v>21</v>
      </c>
      <c r="I11" s="36" t="s">
        <v>22</v>
      </c>
      <c r="J11" s="38"/>
    </row>
    <row r="12" spans="2:18" ht="15.75" thickBot="1" x14ac:dyDescent="0.3">
      <c r="B12" s="39"/>
      <c r="C12" s="40"/>
      <c r="D12" s="41"/>
      <c r="E12" s="42"/>
      <c r="F12" s="43"/>
      <c r="G12" s="42"/>
      <c r="H12" s="42"/>
      <c r="I12" s="42"/>
      <c r="J12" s="44"/>
    </row>
    <row r="13" spans="2:18" ht="15" x14ac:dyDescent="0.25">
      <c r="B13" s="45" t="s">
        <v>23</v>
      </c>
      <c r="C13" s="46"/>
      <c r="D13" s="47">
        <v>1000</v>
      </c>
      <c r="E13" s="48">
        <v>34315419433</v>
      </c>
      <c r="F13" s="48">
        <v>2182794289.9800811</v>
      </c>
      <c r="G13" s="48">
        <v>36498213722.979851</v>
      </c>
      <c r="H13" s="48">
        <v>26616114357.54998</v>
      </c>
      <c r="I13" s="48">
        <v>26539169093.429996</v>
      </c>
      <c r="J13" s="48">
        <v>9882099365.4298706</v>
      </c>
    </row>
    <row r="14" spans="2:18" ht="15" x14ac:dyDescent="0.25">
      <c r="B14" s="49"/>
      <c r="C14" s="50" t="s">
        <v>24</v>
      </c>
      <c r="D14" s="51"/>
      <c r="E14" s="52">
        <v>12060208586</v>
      </c>
      <c r="F14" s="52">
        <v>3140610926.9599786</v>
      </c>
      <c r="G14" s="52">
        <v>15200819512.960058</v>
      </c>
      <c r="H14" s="52">
        <v>12058966658.139996</v>
      </c>
      <c r="I14" s="52">
        <v>12023864117.890013</v>
      </c>
      <c r="J14" s="52">
        <v>3141852854.8200626</v>
      </c>
    </row>
    <row r="15" spans="2:18" ht="15" x14ac:dyDescent="0.25">
      <c r="B15" s="49"/>
      <c r="C15" s="50" t="s">
        <v>25</v>
      </c>
      <c r="D15" s="51">
        <v>1200</v>
      </c>
      <c r="E15" s="52">
        <v>396266409</v>
      </c>
      <c r="F15" s="52">
        <v>-4924940.8199999845</v>
      </c>
      <c r="G15" s="52">
        <v>391341468.17999977</v>
      </c>
      <c r="H15" s="52">
        <v>264331203.39000002</v>
      </c>
      <c r="I15" s="52">
        <v>259631455.99000004</v>
      </c>
      <c r="J15" s="52">
        <v>127010264.78999975</v>
      </c>
    </row>
    <row r="16" spans="2:18" ht="15" x14ac:dyDescent="0.25">
      <c r="B16" s="49"/>
      <c r="C16" s="50" t="s">
        <v>26</v>
      </c>
      <c r="D16" s="51">
        <v>1300</v>
      </c>
      <c r="E16" s="52">
        <v>7264924179</v>
      </c>
      <c r="F16" s="52">
        <v>-874393836.46992314</v>
      </c>
      <c r="G16" s="52">
        <v>6390530342.5297098</v>
      </c>
      <c r="H16" s="52">
        <v>3809498711.1599941</v>
      </c>
      <c r="I16" s="52">
        <v>3790156097.4799905</v>
      </c>
      <c r="J16" s="52">
        <v>2581031631.3697157</v>
      </c>
    </row>
    <row r="17" spans="2:11" ht="15" x14ac:dyDescent="0.25">
      <c r="B17" s="49"/>
      <c r="C17" s="50" t="s">
        <v>27</v>
      </c>
      <c r="D17" s="51">
        <v>1400</v>
      </c>
      <c r="E17" s="52">
        <v>4437724280</v>
      </c>
      <c r="F17" s="52">
        <v>-467960740.31999934</v>
      </c>
      <c r="G17" s="52">
        <v>3969763539.6799917</v>
      </c>
      <c r="H17" s="52">
        <v>2901740301.5300002</v>
      </c>
      <c r="I17" s="52">
        <v>2900473032.1500001</v>
      </c>
      <c r="J17" s="52">
        <v>1068023238.1499915</v>
      </c>
    </row>
    <row r="18" spans="2:11" ht="15" x14ac:dyDescent="0.25">
      <c r="B18" s="49"/>
      <c r="C18" s="50" t="s">
        <v>28</v>
      </c>
      <c r="D18" s="51">
        <v>1500</v>
      </c>
      <c r="E18" s="52">
        <v>9695759463</v>
      </c>
      <c r="F18" s="52">
        <v>632035678.02002501</v>
      </c>
      <c r="G18" s="52">
        <v>10327795141.020088</v>
      </c>
      <c r="H18" s="52">
        <v>7569305726.8799887</v>
      </c>
      <c r="I18" s="52">
        <v>7552772633.4699955</v>
      </c>
      <c r="J18" s="52">
        <v>2758489414.1400995</v>
      </c>
    </row>
    <row r="19" spans="2:11" ht="15" x14ac:dyDescent="0.25">
      <c r="B19" s="49"/>
      <c r="C19" s="50" t="s">
        <v>29</v>
      </c>
      <c r="D19" s="51">
        <v>1600</v>
      </c>
      <c r="E19" s="52">
        <v>382435980</v>
      </c>
      <c r="F19" s="52">
        <v>-218517030.65000001</v>
      </c>
      <c r="G19" s="52">
        <v>163918949.34999999</v>
      </c>
      <c r="H19" s="52">
        <v>0</v>
      </c>
      <c r="I19" s="52">
        <v>0</v>
      </c>
      <c r="J19" s="52">
        <v>163918949.34999999</v>
      </c>
    </row>
    <row r="20" spans="2:11" ht="15" x14ac:dyDescent="0.25">
      <c r="B20" s="49"/>
      <c r="C20" s="50" t="s">
        <v>30</v>
      </c>
      <c r="D20" s="51">
        <v>1700</v>
      </c>
      <c r="E20" s="52">
        <v>78100536</v>
      </c>
      <c r="F20" s="52">
        <v>-24055766.740000002</v>
      </c>
      <c r="G20" s="52">
        <v>54044769.259999968</v>
      </c>
      <c r="H20" s="52">
        <v>12271756.450000001</v>
      </c>
      <c r="I20" s="52">
        <v>12271756.450000001</v>
      </c>
      <c r="J20" s="52">
        <v>41773012.809999965</v>
      </c>
    </row>
    <row r="21" spans="2:11" ht="15" x14ac:dyDescent="0.25">
      <c r="B21" s="45" t="s">
        <v>31</v>
      </c>
      <c r="C21" s="46"/>
      <c r="D21" s="47">
        <v>2000</v>
      </c>
      <c r="E21" s="53">
        <v>1006341082</v>
      </c>
      <c r="F21" s="53">
        <v>8222084.6700000158</v>
      </c>
      <c r="G21" s="53">
        <v>1014563166.6699998</v>
      </c>
      <c r="H21" s="53">
        <v>680894839.96000004</v>
      </c>
      <c r="I21" s="53">
        <v>671349746.11000013</v>
      </c>
      <c r="J21" s="53">
        <v>333668326.7099995</v>
      </c>
    </row>
    <row r="22" spans="2:11" ht="15" x14ac:dyDescent="0.25">
      <c r="B22" s="49"/>
      <c r="C22" s="50" t="s">
        <v>32</v>
      </c>
      <c r="D22" s="51">
        <v>2100</v>
      </c>
      <c r="E22" s="52">
        <v>365165158</v>
      </c>
      <c r="F22" s="52">
        <v>-137867416.28999996</v>
      </c>
      <c r="G22" s="52">
        <v>227297741.71000016</v>
      </c>
      <c r="H22" s="52">
        <v>114680037.90000008</v>
      </c>
      <c r="I22" s="52">
        <v>114033297.11000007</v>
      </c>
      <c r="J22" s="52">
        <v>112617703.81000008</v>
      </c>
    </row>
    <row r="23" spans="2:11" ht="15" x14ac:dyDescent="0.25">
      <c r="B23" s="49"/>
      <c r="C23" s="50" t="s">
        <v>33</v>
      </c>
      <c r="D23" s="51">
        <v>2200</v>
      </c>
      <c r="E23" s="52">
        <v>262134718</v>
      </c>
      <c r="F23" s="52">
        <v>-11110245.889999993</v>
      </c>
      <c r="G23" s="52">
        <v>251024472.10999972</v>
      </c>
      <c r="H23" s="52">
        <v>187263373.48999992</v>
      </c>
      <c r="I23" s="52">
        <v>185534411.46999994</v>
      </c>
      <c r="J23" s="52">
        <v>63761098.619999796</v>
      </c>
    </row>
    <row r="24" spans="2:11" ht="15" x14ac:dyDescent="0.25">
      <c r="B24" s="49"/>
      <c r="C24" s="50" t="s">
        <v>34</v>
      </c>
      <c r="D24" s="51">
        <v>2300</v>
      </c>
      <c r="E24" s="52">
        <v>1015000</v>
      </c>
      <c r="F24" s="52">
        <v>-129011.93</v>
      </c>
      <c r="G24" s="52">
        <v>885988.07</v>
      </c>
      <c r="H24" s="52">
        <v>695488.07</v>
      </c>
      <c r="I24" s="52">
        <v>695488.07</v>
      </c>
      <c r="J24" s="52">
        <v>190500</v>
      </c>
    </row>
    <row r="25" spans="2:11" ht="15" x14ac:dyDescent="0.25">
      <c r="B25" s="49"/>
      <c r="C25" s="50" t="s">
        <v>35</v>
      </c>
      <c r="D25" s="51">
        <v>2400</v>
      </c>
      <c r="E25" s="52">
        <v>61509179</v>
      </c>
      <c r="F25" s="52">
        <v>-4980193.6100000152</v>
      </c>
      <c r="G25" s="52">
        <v>56528985.39000003</v>
      </c>
      <c r="H25" s="52">
        <v>35774933.090000004</v>
      </c>
      <c r="I25" s="52">
        <v>31812597.989999995</v>
      </c>
      <c r="J25" s="52">
        <v>20754052.300000027</v>
      </c>
    </row>
    <row r="26" spans="2:11" ht="15" x14ac:dyDescent="0.25">
      <c r="B26" s="49"/>
      <c r="C26" s="50" t="s">
        <v>36</v>
      </c>
      <c r="D26" s="51">
        <v>2500</v>
      </c>
      <c r="E26" s="52">
        <v>13459329</v>
      </c>
      <c r="F26" s="52">
        <v>-504681.31000000006</v>
      </c>
      <c r="G26" s="52">
        <v>12954647.689999999</v>
      </c>
      <c r="H26" s="52">
        <v>4570111.7100000018</v>
      </c>
      <c r="I26" s="52">
        <v>4427300.7300000014</v>
      </c>
      <c r="J26" s="52">
        <v>8384535.9799999977</v>
      </c>
    </row>
    <row r="27" spans="2:11" ht="15" x14ac:dyDescent="0.25">
      <c r="B27" s="49"/>
      <c r="C27" s="50" t="s">
        <v>37</v>
      </c>
      <c r="D27" s="51">
        <v>2600</v>
      </c>
      <c r="E27" s="52">
        <v>91897787</v>
      </c>
      <c r="F27" s="52">
        <v>80102079.540000036</v>
      </c>
      <c r="G27" s="52">
        <v>171999866.53999978</v>
      </c>
      <c r="H27" s="52">
        <v>136138185.66000006</v>
      </c>
      <c r="I27" s="52">
        <v>135753329.17000005</v>
      </c>
      <c r="J27" s="52">
        <v>35861680.879999727</v>
      </c>
    </row>
    <row r="28" spans="2:11" ht="15" x14ac:dyDescent="0.25">
      <c r="B28" s="49"/>
      <c r="C28" s="50" t="s">
        <v>38</v>
      </c>
      <c r="D28" s="51">
        <v>2700</v>
      </c>
      <c r="E28" s="52">
        <v>163526659</v>
      </c>
      <c r="F28" s="52">
        <v>78177172.699999943</v>
      </c>
      <c r="G28" s="52">
        <v>241703831.70000002</v>
      </c>
      <c r="H28" s="52">
        <v>167403724.8000001</v>
      </c>
      <c r="I28" s="52">
        <v>165198899.19000009</v>
      </c>
      <c r="J28" s="52">
        <v>74300106.899999917</v>
      </c>
    </row>
    <row r="29" spans="2:11" ht="15" x14ac:dyDescent="0.25">
      <c r="B29" s="49"/>
      <c r="C29" s="50" t="s">
        <v>39</v>
      </c>
      <c r="D29" s="51">
        <v>2800</v>
      </c>
      <c r="E29" s="52">
        <v>1590765</v>
      </c>
      <c r="F29" s="52">
        <v>-1135385.51</v>
      </c>
      <c r="G29" s="52">
        <v>455379.49</v>
      </c>
      <c r="H29" s="52">
        <v>104659.49</v>
      </c>
      <c r="I29" s="52">
        <v>104659.49</v>
      </c>
      <c r="J29" s="52">
        <v>350720</v>
      </c>
    </row>
    <row r="30" spans="2:11" ht="15" x14ac:dyDescent="0.25">
      <c r="B30" s="49"/>
      <c r="C30" s="50" t="s">
        <v>40</v>
      </c>
      <c r="D30" s="51">
        <v>2900</v>
      </c>
      <c r="E30" s="52">
        <v>46042487</v>
      </c>
      <c r="F30" s="52">
        <v>5669766.9700000072</v>
      </c>
      <c r="G30" s="52">
        <v>51712253.969999976</v>
      </c>
      <c r="H30" s="52">
        <v>34264325.750000007</v>
      </c>
      <c r="I30" s="52">
        <v>33789762.890000008</v>
      </c>
      <c r="J30" s="52">
        <v>17447928.219999969</v>
      </c>
    </row>
    <row r="31" spans="2:11" ht="15" x14ac:dyDescent="0.25">
      <c r="B31" s="45" t="s">
        <v>41</v>
      </c>
      <c r="C31" s="46"/>
      <c r="D31" s="47">
        <v>3000</v>
      </c>
      <c r="E31" s="53">
        <v>4955015047</v>
      </c>
      <c r="F31" s="53">
        <v>954093789.94000769</v>
      </c>
      <c r="G31" s="53">
        <v>5909108836.9399862</v>
      </c>
      <c r="H31" s="53">
        <v>4151202678.9300022</v>
      </c>
      <c r="I31" s="53">
        <v>4112494184.6099997</v>
      </c>
      <c r="J31" s="53">
        <v>1757906158.009984</v>
      </c>
      <c r="K31" s="54"/>
    </row>
    <row r="32" spans="2:11" ht="15" x14ac:dyDescent="0.25">
      <c r="B32" s="49"/>
      <c r="C32" s="50" t="s">
        <v>42</v>
      </c>
      <c r="D32" s="51">
        <v>3100</v>
      </c>
      <c r="E32" s="52">
        <v>346117940</v>
      </c>
      <c r="F32" s="52">
        <v>-15443346.389999982</v>
      </c>
      <c r="G32" s="52">
        <v>330674593.61000031</v>
      </c>
      <c r="H32" s="52">
        <v>218016485.64999986</v>
      </c>
      <c r="I32" s="52">
        <v>216582122.44999984</v>
      </c>
      <c r="J32" s="52">
        <v>112658107.96000046</v>
      </c>
    </row>
    <row r="33" spans="2:11" ht="15" x14ac:dyDescent="0.25">
      <c r="B33" s="49"/>
      <c r="C33" s="50" t="s">
        <v>43</v>
      </c>
      <c r="D33" s="51">
        <v>3200</v>
      </c>
      <c r="E33" s="52">
        <v>198488483</v>
      </c>
      <c r="F33" s="52">
        <v>-8744509.4999999907</v>
      </c>
      <c r="G33" s="52">
        <v>189743973.50000009</v>
      </c>
      <c r="H33" s="52">
        <v>121319150.88999999</v>
      </c>
      <c r="I33" s="52">
        <v>117038822.56999998</v>
      </c>
      <c r="J33" s="52">
        <v>68424822.610000104</v>
      </c>
    </row>
    <row r="34" spans="2:11" ht="15" x14ac:dyDescent="0.25">
      <c r="B34" s="49"/>
      <c r="C34" s="50" t="s">
        <v>44</v>
      </c>
      <c r="D34" s="51">
        <v>3300</v>
      </c>
      <c r="E34" s="52">
        <v>542593338</v>
      </c>
      <c r="F34" s="52">
        <v>-16082962.199999966</v>
      </c>
      <c r="G34" s="52">
        <v>526510375.80000043</v>
      </c>
      <c r="H34" s="52">
        <v>371826524.27999997</v>
      </c>
      <c r="I34" s="52">
        <v>361395520.98999989</v>
      </c>
      <c r="J34" s="52">
        <v>154683851.52000046</v>
      </c>
    </row>
    <row r="35" spans="2:11" ht="15" x14ac:dyDescent="0.25">
      <c r="B35" s="49"/>
      <c r="C35" s="50" t="s">
        <v>45</v>
      </c>
      <c r="D35" s="51">
        <v>3400</v>
      </c>
      <c r="E35" s="52">
        <v>89442630</v>
      </c>
      <c r="F35" s="52">
        <v>-15280099.350000009</v>
      </c>
      <c r="G35" s="52">
        <v>74162530.650000036</v>
      </c>
      <c r="H35" s="52">
        <v>51433177.050000012</v>
      </c>
      <c r="I35" s="52">
        <v>48395815.860000007</v>
      </c>
      <c r="J35" s="52">
        <v>22729353.600000024</v>
      </c>
    </row>
    <row r="36" spans="2:11" ht="15" x14ac:dyDescent="0.25">
      <c r="B36" s="49"/>
      <c r="C36" s="50" t="s">
        <v>46</v>
      </c>
      <c r="D36" s="51">
        <v>3500</v>
      </c>
      <c r="E36" s="52">
        <v>171819769</v>
      </c>
      <c r="F36" s="52">
        <v>11733229.100000007</v>
      </c>
      <c r="G36" s="52">
        <v>183552998.10000005</v>
      </c>
      <c r="H36" s="52">
        <v>112399039.08999988</v>
      </c>
      <c r="I36" s="52">
        <v>106909676.72999991</v>
      </c>
      <c r="J36" s="52">
        <v>71153959.010000169</v>
      </c>
    </row>
    <row r="37" spans="2:11" ht="15" x14ac:dyDescent="0.25">
      <c r="B37" s="49"/>
      <c r="C37" s="50" t="s">
        <v>47</v>
      </c>
      <c r="D37" s="51">
        <v>3600</v>
      </c>
      <c r="E37" s="52">
        <v>210379862</v>
      </c>
      <c r="F37" s="52">
        <v>10098715.000000004</v>
      </c>
      <c r="G37" s="52">
        <v>220478577.00000006</v>
      </c>
      <c r="H37" s="52">
        <v>145906256.18000001</v>
      </c>
      <c r="I37" s="52">
        <v>145679756.18000001</v>
      </c>
      <c r="J37" s="52">
        <v>74572320.820000052</v>
      </c>
    </row>
    <row r="38" spans="2:11" ht="15" x14ac:dyDescent="0.25">
      <c r="B38" s="49"/>
      <c r="C38" s="50" t="s">
        <v>48</v>
      </c>
      <c r="D38" s="51">
        <v>3700</v>
      </c>
      <c r="E38" s="52">
        <v>83703771</v>
      </c>
      <c r="F38" s="52">
        <v>-22898758.569999967</v>
      </c>
      <c r="G38" s="52">
        <v>60805012.429999985</v>
      </c>
      <c r="H38" s="52">
        <v>35873665.210000031</v>
      </c>
      <c r="I38" s="52">
        <v>35354513.970000036</v>
      </c>
      <c r="J38" s="52">
        <v>24931347.219999954</v>
      </c>
    </row>
    <row r="39" spans="2:11" ht="15" x14ac:dyDescent="0.25">
      <c r="B39" s="49"/>
      <c r="C39" s="50" t="s">
        <v>49</v>
      </c>
      <c r="D39" s="51">
        <v>3800</v>
      </c>
      <c r="E39" s="52">
        <v>96039352</v>
      </c>
      <c r="F39" s="52">
        <v>21891337.40999997</v>
      </c>
      <c r="G39" s="52">
        <v>117930689.40999997</v>
      </c>
      <c r="H39" s="52">
        <v>94361775.220000014</v>
      </c>
      <c r="I39" s="52">
        <v>92278553.290000021</v>
      </c>
      <c r="J39" s="52">
        <v>23568914.189999953</v>
      </c>
    </row>
    <row r="40" spans="2:11" ht="15" x14ac:dyDescent="0.25">
      <c r="B40" s="49"/>
      <c r="C40" s="50" t="s">
        <v>50</v>
      </c>
      <c r="D40" s="51">
        <v>3900</v>
      </c>
      <c r="E40" s="52">
        <v>3216429902</v>
      </c>
      <c r="F40" s="52">
        <v>988820184.44000757</v>
      </c>
      <c r="G40" s="52">
        <v>4205250086.4399853</v>
      </c>
      <c r="H40" s="52">
        <v>3000066605.3600025</v>
      </c>
      <c r="I40" s="52">
        <v>2988859402.5700002</v>
      </c>
      <c r="J40" s="52">
        <v>1205183481.0799828</v>
      </c>
    </row>
    <row r="41" spans="2:11" ht="15" x14ac:dyDescent="0.25">
      <c r="B41" s="45" t="s">
        <v>51</v>
      </c>
      <c r="C41" s="46"/>
      <c r="D41" s="47">
        <v>4000</v>
      </c>
      <c r="E41" s="53">
        <v>29726256204</v>
      </c>
      <c r="F41" s="53">
        <v>1677552326.0899954</v>
      </c>
      <c r="G41" s="53">
        <v>31403808530.090008</v>
      </c>
      <c r="H41" s="53">
        <v>24921615044.969997</v>
      </c>
      <c r="I41" s="53">
        <v>24636485191.620003</v>
      </c>
      <c r="J41" s="53">
        <v>6482193485.1200104</v>
      </c>
      <c r="K41" s="54"/>
    </row>
    <row r="42" spans="2:11" ht="15" x14ac:dyDescent="0.25">
      <c r="B42" s="49"/>
      <c r="C42" s="50" t="s">
        <v>52</v>
      </c>
      <c r="D42" s="51">
        <v>4100</v>
      </c>
      <c r="E42" s="55">
        <v>9696360714</v>
      </c>
      <c r="F42" s="55">
        <v>1108617562.9199953</v>
      </c>
      <c r="G42" s="55">
        <v>10804978276.920006</v>
      </c>
      <c r="H42" s="55">
        <v>9107842958.8599987</v>
      </c>
      <c r="I42" s="55">
        <v>8897352888.5799999</v>
      </c>
      <c r="J42" s="52">
        <v>1697135318.0600071</v>
      </c>
    </row>
    <row r="43" spans="2:11" ht="15" x14ac:dyDescent="0.25">
      <c r="B43" s="49"/>
      <c r="C43" s="50" t="s">
        <v>53</v>
      </c>
      <c r="D43" s="56">
        <v>4200</v>
      </c>
      <c r="E43" s="55">
        <v>16442145302</v>
      </c>
      <c r="F43" s="55">
        <v>1465034400.48</v>
      </c>
      <c r="G43" s="55">
        <v>17907179702.480003</v>
      </c>
      <c r="H43" s="55">
        <v>14027002840.26</v>
      </c>
      <c r="I43" s="55">
        <v>14005163826.080002</v>
      </c>
      <c r="J43" s="52">
        <v>3880176862.2200031</v>
      </c>
    </row>
    <row r="44" spans="2:11" ht="15" x14ac:dyDescent="0.25">
      <c r="B44" s="49"/>
      <c r="C44" s="50" t="s">
        <v>54</v>
      </c>
      <c r="D44" s="56">
        <v>4300</v>
      </c>
      <c r="E44" s="55">
        <v>676644297</v>
      </c>
      <c r="F44" s="55">
        <v>-158378896.35000002</v>
      </c>
      <c r="G44" s="55">
        <v>518265400.65000015</v>
      </c>
      <c r="H44" s="55">
        <v>294562149.39000005</v>
      </c>
      <c r="I44" s="55">
        <v>273243129.44</v>
      </c>
      <c r="J44" s="52">
        <v>223703251.26000011</v>
      </c>
    </row>
    <row r="45" spans="2:11" ht="15" x14ac:dyDescent="0.25">
      <c r="B45" s="49"/>
      <c r="C45" s="50" t="s">
        <v>55</v>
      </c>
      <c r="D45" s="51">
        <v>4400</v>
      </c>
      <c r="E45" s="55">
        <v>490358187</v>
      </c>
      <c r="F45" s="55">
        <v>-5365290.5000000158</v>
      </c>
      <c r="G45" s="55">
        <v>484992896.50000006</v>
      </c>
      <c r="H45" s="55">
        <v>422377724.00000006</v>
      </c>
      <c r="I45" s="55">
        <v>390897107.31000006</v>
      </c>
      <c r="J45" s="52">
        <v>62615172.5</v>
      </c>
    </row>
    <row r="46" spans="2:11" ht="15" x14ac:dyDescent="0.25">
      <c r="B46" s="49"/>
      <c r="C46" s="50" t="s">
        <v>56</v>
      </c>
      <c r="D46" s="51">
        <v>4500</v>
      </c>
      <c r="E46" s="55">
        <v>1153000</v>
      </c>
      <c r="F46" s="55">
        <v>-533926.63</v>
      </c>
      <c r="G46" s="55">
        <v>619073.37</v>
      </c>
      <c r="H46" s="55">
        <v>615328.22</v>
      </c>
      <c r="I46" s="55">
        <v>614195.97</v>
      </c>
      <c r="J46" s="52">
        <v>3745.1500000000233</v>
      </c>
    </row>
    <row r="47" spans="2:11" ht="15" x14ac:dyDescent="0.25">
      <c r="B47" s="49"/>
      <c r="C47" s="50" t="s">
        <v>57</v>
      </c>
      <c r="D47" s="51">
        <v>4600</v>
      </c>
      <c r="E47" s="55">
        <v>1348145454</v>
      </c>
      <c r="F47" s="55">
        <v>96266911.690000087</v>
      </c>
      <c r="G47" s="55">
        <v>1444412365.6900001</v>
      </c>
      <c r="H47" s="55">
        <v>897712479.75999999</v>
      </c>
      <c r="I47" s="55">
        <v>897712479.75999999</v>
      </c>
      <c r="J47" s="52">
        <v>546699885.93000007</v>
      </c>
    </row>
    <row r="48" spans="2:11" ht="15" x14ac:dyDescent="0.25">
      <c r="B48" s="49"/>
      <c r="C48" s="50" t="s">
        <v>58</v>
      </c>
      <c r="D48" s="51">
        <v>4700</v>
      </c>
      <c r="E48" s="55">
        <v>267269250</v>
      </c>
      <c r="F48" s="55">
        <v>-75439482.520000011</v>
      </c>
      <c r="G48" s="55">
        <v>191829767.48000002</v>
      </c>
      <c r="H48" s="55">
        <v>127060517.48</v>
      </c>
      <c r="I48" s="55">
        <v>127060517.48</v>
      </c>
      <c r="J48" s="52">
        <v>64769250.000000015</v>
      </c>
    </row>
    <row r="49" spans="2:11" ht="15" x14ac:dyDescent="0.25">
      <c r="B49" s="49"/>
      <c r="C49" s="50" t="s">
        <v>59</v>
      </c>
      <c r="D49" s="51">
        <v>4800</v>
      </c>
      <c r="E49" s="55">
        <v>804180000</v>
      </c>
      <c r="F49" s="55">
        <v>-752648953</v>
      </c>
      <c r="G49" s="55">
        <v>51531047</v>
      </c>
      <c r="H49" s="55">
        <v>44441047</v>
      </c>
      <c r="I49" s="55">
        <v>44441047</v>
      </c>
      <c r="J49" s="52">
        <v>7090000</v>
      </c>
    </row>
    <row r="50" spans="2:11" ht="15" x14ac:dyDescent="0.25">
      <c r="B50" s="49"/>
      <c r="C50" s="50" t="s">
        <v>60</v>
      </c>
      <c r="D50" s="51">
        <v>4900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2">
        <v>0</v>
      </c>
    </row>
    <row r="51" spans="2:11" ht="15" x14ac:dyDescent="0.25">
      <c r="B51" s="45" t="s">
        <v>61</v>
      </c>
      <c r="C51" s="46"/>
      <c r="D51" s="47">
        <v>5000</v>
      </c>
      <c r="E51" s="53">
        <v>180795370</v>
      </c>
      <c r="F51" s="53">
        <v>269168256.09999996</v>
      </c>
      <c r="G51" s="53">
        <v>449963626.0999999</v>
      </c>
      <c r="H51" s="53">
        <v>95579442.950000018</v>
      </c>
      <c r="I51" s="53">
        <v>84246415.960000038</v>
      </c>
      <c r="J51" s="53">
        <v>354384183.14999986</v>
      </c>
    </row>
    <row r="52" spans="2:11" ht="15" x14ac:dyDescent="0.25">
      <c r="B52" s="49"/>
      <c r="C52" s="50" t="s">
        <v>62</v>
      </c>
      <c r="D52" s="51">
        <v>5100</v>
      </c>
      <c r="E52" s="52">
        <v>69426752</v>
      </c>
      <c r="F52" s="52">
        <v>79733008.439999998</v>
      </c>
      <c r="G52" s="52">
        <v>149159760.43999988</v>
      </c>
      <c r="H52" s="52">
        <v>62281987.290000029</v>
      </c>
      <c r="I52" s="52">
        <v>55673210.740000032</v>
      </c>
      <c r="J52" s="52">
        <v>86877773.149999857</v>
      </c>
    </row>
    <row r="53" spans="2:11" ht="15" x14ac:dyDescent="0.25">
      <c r="B53" s="49"/>
      <c r="C53" s="50" t="s">
        <v>63</v>
      </c>
      <c r="D53" s="51">
        <v>5200</v>
      </c>
      <c r="E53" s="52">
        <v>34834437</v>
      </c>
      <c r="F53" s="52">
        <v>-2281992.7199999974</v>
      </c>
      <c r="G53" s="52">
        <v>32552444.279999997</v>
      </c>
      <c r="H53" s="52">
        <v>1932215.3100000003</v>
      </c>
      <c r="I53" s="52">
        <v>1868789.3900000001</v>
      </c>
      <c r="J53" s="52">
        <v>30620228.969999999</v>
      </c>
    </row>
    <row r="54" spans="2:11" ht="15" x14ac:dyDescent="0.25">
      <c r="B54" s="49"/>
      <c r="C54" s="50" t="s">
        <v>64</v>
      </c>
      <c r="D54" s="51">
        <v>5300</v>
      </c>
      <c r="E54" s="52">
        <v>562693</v>
      </c>
      <c r="F54" s="52">
        <v>212274.46999999994</v>
      </c>
      <c r="G54" s="52">
        <v>774967.47</v>
      </c>
      <c r="H54" s="52">
        <v>400689.91</v>
      </c>
      <c r="I54" s="52">
        <v>400689.91</v>
      </c>
      <c r="J54" s="52">
        <v>374277.56</v>
      </c>
    </row>
    <row r="55" spans="2:11" ht="15" x14ac:dyDescent="0.25">
      <c r="B55" s="49"/>
      <c r="C55" s="50" t="s">
        <v>65</v>
      </c>
      <c r="D55" s="51">
        <v>5400</v>
      </c>
      <c r="E55" s="52">
        <v>42892909</v>
      </c>
      <c r="F55" s="52">
        <v>188628134.55999997</v>
      </c>
      <c r="G55" s="52">
        <v>231521043.55999997</v>
      </c>
      <c r="H55" s="52">
        <v>13081292.560000001</v>
      </c>
      <c r="I55" s="52">
        <v>8822092.5600000005</v>
      </c>
      <c r="J55" s="52">
        <v>218439750.99999997</v>
      </c>
    </row>
    <row r="56" spans="2:11" ht="15" x14ac:dyDescent="0.25">
      <c r="B56" s="49"/>
      <c r="C56" s="50" t="s">
        <v>66</v>
      </c>
      <c r="D56" s="51">
        <v>5500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</row>
    <row r="57" spans="2:11" ht="15" x14ac:dyDescent="0.25">
      <c r="B57" s="49"/>
      <c r="C57" s="50" t="s">
        <v>67</v>
      </c>
      <c r="D57" s="51">
        <v>5600</v>
      </c>
      <c r="E57" s="52">
        <v>24467730</v>
      </c>
      <c r="F57" s="52">
        <v>-14760240.139999999</v>
      </c>
      <c r="G57" s="52">
        <v>9707489.8600000013</v>
      </c>
      <c r="H57" s="52">
        <v>4837584.1300000008</v>
      </c>
      <c r="I57" s="52">
        <v>4435959.6100000003</v>
      </c>
      <c r="J57" s="52">
        <v>4869905.7300000004</v>
      </c>
    </row>
    <row r="58" spans="2:11" ht="15" x14ac:dyDescent="0.25">
      <c r="B58" s="49"/>
      <c r="C58" s="50" t="s">
        <v>68</v>
      </c>
      <c r="D58" s="51">
        <v>5700</v>
      </c>
      <c r="E58" s="52">
        <v>5106000</v>
      </c>
      <c r="F58" s="52">
        <v>8794231.7400000002</v>
      </c>
      <c r="G58" s="52">
        <v>13900231.74</v>
      </c>
      <c r="H58" s="52">
        <v>699485</v>
      </c>
      <c r="I58" s="52">
        <v>699485</v>
      </c>
      <c r="J58" s="52">
        <v>13200746.74</v>
      </c>
    </row>
    <row r="59" spans="2:11" ht="15" x14ac:dyDescent="0.25">
      <c r="B59" s="49"/>
      <c r="C59" s="50" t="s">
        <v>69</v>
      </c>
      <c r="D59" s="51">
        <v>5800</v>
      </c>
      <c r="E59" s="52">
        <v>0</v>
      </c>
      <c r="F59" s="52">
        <v>7700000</v>
      </c>
      <c r="G59" s="52">
        <v>7700000</v>
      </c>
      <c r="H59" s="52">
        <v>7700000</v>
      </c>
      <c r="I59" s="52">
        <v>7700000</v>
      </c>
      <c r="J59" s="52">
        <v>0</v>
      </c>
    </row>
    <row r="60" spans="2:11" ht="15" x14ac:dyDescent="0.25">
      <c r="B60" s="49"/>
      <c r="C60" s="50" t="s">
        <v>70</v>
      </c>
      <c r="D60" s="51">
        <v>5900</v>
      </c>
      <c r="E60" s="52">
        <v>3504849</v>
      </c>
      <c r="F60" s="52">
        <v>1142839.7499999995</v>
      </c>
      <c r="G60" s="52">
        <v>4647688.75</v>
      </c>
      <c r="H60" s="52">
        <v>4646188.75</v>
      </c>
      <c r="I60" s="52">
        <v>4646188.75</v>
      </c>
      <c r="J60" s="52">
        <v>1500</v>
      </c>
    </row>
    <row r="61" spans="2:11" ht="15" x14ac:dyDescent="0.25">
      <c r="B61" s="45" t="s">
        <v>71</v>
      </c>
      <c r="C61" s="46"/>
      <c r="D61" s="47">
        <v>6000</v>
      </c>
      <c r="E61" s="53">
        <v>2636470566</v>
      </c>
      <c r="F61" s="53">
        <v>1270252765.259999</v>
      </c>
      <c r="G61" s="53">
        <v>3906723331.2599974</v>
      </c>
      <c r="H61" s="53">
        <v>1789498840.5099998</v>
      </c>
      <c r="I61" s="53">
        <v>1787924013.6299996</v>
      </c>
      <c r="J61" s="53">
        <v>2117224490.7499979</v>
      </c>
      <c r="K61" s="54"/>
    </row>
    <row r="62" spans="2:11" ht="15" x14ac:dyDescent="0.25">
      <c r="B62" s="49"/>
      <c r="C62" s="50" t="s">
        <v>72</v>
      </c>
      <c r="D62" s="51">
        <v>6100</v>
      </c>
      <c r="E62" s="52">
        <v>2622170566</v>
      </c>
      <c r="F62" s="52">
        <v>1258739482.309999</v>
      </c>
      <c r="G62" s="52">
        <v>3880910048.3099976</v>
      </c>
      <c r="H62" s="52">
        <v>1787924013.6299996</v>
      </c>
      <c r="I62" s="52">
        <v>1787924013.6299996</v>
      </c>
      <c r="J62" s="52">
        <v>2092986034.6799979</v>
      </c>
    </row>
    <row r="63" spans="2:11" ht="15" x14ac:dyDescent="0.25">
      <c r="B63" s="49"/>
      <c r="C63" s="50" t="s">
        <v>73</v>
      </c>
      <c r="D63" s="51">
        <v>6200</v>
      </c>
      <c r="E63" s="52">
        <v>14300000</v>
      </c>
      <c r="F63" s="52">
        <v>11513282.950000001</v>
      </c>
      <c r="G63" s="52">
        <v>25813282.949999999</v>
      </c>
      <c r="H63" s="52">
        <v>1574826.88</v>
      </c>
      <c r="I63" s="52">
        <v>0</v>
      </c>
      <c r="J63" s="52">
        <v>24238456.07</v>
      </c>
    </row>
    <row r="64" spans="2:11" ht="15" x14ac:dyDescent="0.25">
      <c r="B64" s="49"/>
      <c r="C64" s="50" t="s">
        <v>74</v>
      </c>
      <c r="D64" s="51">
        <v>6300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</row>
    <row r="65" spans="2:10" ht="15" x14ac:dyDescent="0.25">
      <c r="B65" s="45" t="s">
        <v>75</v>
      </c>
      <c r="C65" s="46"/>
      <c r="D65" s="47">
        <v>7000</v>
      </c>
      <c r="E65" s="53">
        <v>50894608</v>
      </c>
      <c r="F65" s="53">
        <v>336119435.89000005</v>
      </c>
      <c r="G65" s="53">
        <v>387014043.89000005</v>
      </c>
      <c r="H65" s="53">
        <v>0</v>
      </c>
      <c r="I65" s="53">
        <v>0</v>
      </c>
      <c r="J65" s="53">
        <v>387014043.89000005</v>
      </c>
    </row>
    <row r="66" spans="2:10" ht="15" x14ac:dyDescent="0.25">
      <c r="B66" s="49"/>
      <c r="C66" s="50" t="s">
        <v>76</v>
      </c>
      <c r="D66" s="51">
        <v>7100</v>
      </c>
      <c r="E66" s="52">
        <v>0</v>
      </c>
      <c r="F66" s="52">
        <v>0</v>
      </c>
      <c r="G66" s="57">
        <v>0</v>
      </c>
      <c r="H66" s="52">
        <v>0</v>
      </c>
      <c r="I66" s="52">
        <v>0</v>
      </c>
      <c r="J66" s="52">
        <v>0</v>
      </c>
    </row>
    <row r="67" spans="2:10" ht="15" x14ac:dyDescent="0.25">
      <c r="B67" s="49"/>
      <c r="C67" s="50" t="s">
        <v>77</v>
      </c>
      <c r="D67" s="51">
        <v>7200</v>
      </c>
      <c r="E67" s="52">
        <v>0</v>
      </c>
      <c r="F67" s="52">
        <v>0</v>
      </c>
      <c r="G67" s="57">
        <v>0</v>
      </c>
      <c r="H67" s="52">
        <v>0</v>
      </c>
      <c r="I67" s="52">
        <v>0</v>
      </c>
      <c r="J67" s="52">
        <v>0</v>
      </c>
    </row>
    <row r="68" spans="2:10" ht="15" x14ac:dyDescent="0.25">
      <c r="B68" s="49"/>
      <c r="C68" s="50" t="s">
        <v>78</v>
      </c>
      <c r="D68" s="51">
        <v>7300</v>
      </c>
      <c r="E68" s="52">
        <v>0</v>
      </c>
      <c r="F68" s="52">
        <v>0</v>
      </c>
      <c r="G68" s="57">
        <v>0</v>
      </c>
      <c r="H68" s="52">
        <v>0</v>
      </c>
      <c r="I68" s="52">
        <v>0</v>
      </c>
      <c r="J68" s="52">
        <v>0</v>
      </c>
    </row>
    <row r="69" spans="2:10" ht="15" x14ac:dyDescent="0.25">
      <c r="B69" s="49"/>
      <c r="C69" s="50" t="s">
        <v>79</v>
      </c>
      <c r="D69" s="51">
        <v>7400</v>
      </c>
      <c r="E69" s="52">
        <v>0</v>
      </c>
      <c r="F69" s="52">
        <v>0</v>
      </c>
      <c r="G69" s="57">
        <v>0</v>
      </c>
      <c r="H69" s="52">
        <v>0</v>
      </c>
      <c r="I69" s="52">
        <v>0</v>
      </c>
      <c r="J69" s="52">
        <v>0</v>
      </c>
    </row>
    <row r="70" spans="2:10" ht="15" x14ac:dyDescent="0.25">
      <c r="B70" s="49"/>
      <c r="C70" s="50" t="s">
        <v>80</v>
      </c>
      <c r="D70" s="51">
        <v>7500</v>
      </c>
      <c r="E70" s="52">
        <v>0</v>
      </c>
      <c r="F70" s="52">
        <v>0</v>
      </c>
      <c r="G70" s="57">
        <v>0</v>
      </c>
      <c r="H70" s="52">
        <v>0</v>
      </c>
      <c r="I70" s="52">
        <v>0</v>
      </c>
      <c r="J70" s="52">
        <v>0</v>
      </c>
    </row>
    <row r="71" spans="2:10" ht="15" x14ac:dyDescent="0.25">
      <c r="B71" s="49"/>
      <c r="C71" s="50" t="s">
        <v>81</v>
      </c>
      <c r="D71" s="51">
        <v>7600</v>
      </c>
      <c r="E71" s="52">
        <v>0</v>
      </c>
      <c r="F71" s="52">
        <v>0</v>
      </c>
      <c r="G71" s="57">
        <v>0</v>
      </c>
      <c r="H71" s="52">
        <v>0</v>
      </c>
      <c r="I71" s="52">
        <v>0</v>
      </c>
      <c r="J71" s="52">
        <v>0</v>
      </c>
    </row>
    <row r="72" spans="2:10" ht="15" x14ac:dyDescent="0.25">
      <c r="B72" s="49"/>
      <c r="C72" s="50" t="s">
        <v>82</v>
      </c>
      <c r="D72" s="51">
        <v>7900</v>
      </c>
      <c r="E72" s="52">
        <v>50894608</v>
      </c>
      <c r="F72" s="52">
        <v>336119435.89000005</v>
      </c>
      <c r="G72" s="52">
        <v>387014043.89000005</v>
      </c>
      <c r="H72" s="52">
        <v>0</v>
      </c>
      <c r="I72" s="52">
        <v>0</v>
      </c>
      <c r="J72" s="52">
        <v>387014043.89000005</v>
      </c>
    </row>
    <row r="73" spans="2:10" ht="15" x14ac:dyDescent="0.25">
      <c r="B73" s="45" t="s">
        <v>83</v>
      </c>
      <c r="C73" s="46"/>
      <c r="D73" s="47">
        <v>8000</v>
      </c>
      <c r="E73" s="53">
        <v>18914241794</v>
      </c>
      <c r="F73" s="53">
        <v>36455092.470001459</v>
      </c>
      <c r="G73" s="53">
        <v>18950696886.47002</v>
      </c>
      <c r="H73" s="53">
        <v>14141100065.530001</v>
      </c>
      <c r="I73" s="53">
        <v>14141100065.530001</v>
      </c>
      <c r="J73" s="53">
        <v>4809596820.9400187</v>
      </c>
    </row>
    <row r="74" spans="2:10" ht="15" x14ac:dyDescent="0.25">
      <c r="B74" s="49"/>
      <c r="C74" s="50" t="s">
        <v>84</v>
      </c>
      <c r="D74" s="51">
        <v>8100</v>
      </c>
      <c r="E74" s="55">
        <v>9351197115</v>
      </c>
      <c r="F74" s="55">
        <v>71405261.480000123</v>
      </c>
      <c r="G74" s="55">
        <v>9422602376.4800186</v>
      </c>
      <c r="H74" s="55">
        <v>7481023778.0500011</v>
      </c>
      <c r="I74" s="55">
        <v>7481023778.0500011</v>
      </c>
      <c r="J74" s="52">
        <v>1941578598.4300175</v>
      </c>
    </row>
    <row r="75" spans="2:10" ht="15" x14ac:dyDescent="0.25">
      <c r="B75" s="49"/>
      <c r="C75" s="50" t="s">
        <v>85</v>
      </c>
      <c r="D75" s="51">
        <v>8300</v>
      </c>
      <c r="E75" s="55">
        <v>8074290085</v>
      </c>
      <c r="F75" s="55">
        <v>243018073</v>
      </c>
      <c r="G75" s="55">
        <v>8317308158</v>
      </c>
      <c r="H75" s="55">
        <v>6059046060</v>
      </c>
      <c r="I75" s="55">
        <v>6059046060</v>
      </c>
      <c r="J75" s="52">
        <v>2258262098</v>
      </c>
    </row>
    <row r="76" spans="2:10" ht="15" x14ac:dyDescent="0.25">
      <c r="B76" s="49"/>
      <c r="C76" s="50" t="s">
        <v>86</v>
      </c>
      <c r="D76" s="51">
        <v>8500</v>
      </c>
      <c r="E76" s="55">
        <v>1488754594</v>
      </c>
      <c r="F76" s="55">
        <v>-277968242.00999868</v>
      </c>
      <c r="G76" s="55">
        <v>1210786351.990001</v>
      </c>
      <c r="H76" s="55">
        <v>601030227.4799999</v>
      </c>
      <c r="I76" s="55">
        <v>601030227.4799999</v>
      </c>
      <c r="J76" s="52">
        <v>609756124.51000106</v>
      </c>
    </row>
    <row r="77" spans="2:10" ht="15" x14ac:dyDescent="0.25">
      <c r="B77" s="45" t="s">
        <v>87</v>
      </c>
      <c r="C77" s="46"/>
      <c r="D77" s="47">
        <v>9000</v>
      </c>
      <c r="E77" s="53">
        <v>3686544221</v>
      </c>
      <c r="F77" s="53">
        <v>-517061895.95999974</v>
      </c>
      <c r="G77" s="53">
        <v>3169482325.0400004</v>
      </c>
      <c r="H77" s="53">
        <v>2161830420.8900003</v>
      </c>
      <c r="I77" s="53">
        <v>2161830420.8900003</v>
      </c>
      <c r="J77" s="53">
        <v>1007651904.1500001</v>
      </c>
    </row>
    <row r="78" spans="2:10" ht="15" x14ac:dyDescent="0.25">
      <c r="B78" s="49"/>
      <c r="C78" s="50" t="s">
        <v>88</v>
      </c>
      <c r="D78" s="51">
        <v>9100</v>
      </c>
      <c r="E78" s="52">
        <v>127515308</v>
      </c>
      <c r="F78" s="52">
        <v>4137798.9799999967</v>
      </c>
      <c r="G78" s="52">
        <v>131653106.98000003</v>
      </c>
      <c r="H78" s="52">
        <v>97525107.260000005</v>
      </c>
      <c r="I78" s="52">
        <v>97525107.260000005</v>
      </c>
      <c r="J78" s="52">
        <v>34127999.720000029</v>
      </c>
    </row>
    <row r="79" spans="2:10" ht="15" x14ac:dyDescent="0.25">
      <c r="B79" s="49"/>
      <c r="C79" s="50" t="s">
        <v>89</v>
      </c>
      <c r="D79" s="51">
        <v>9200</v>
      </c>
      <c r="E79" s="52">
        <v>3308092159</v>
      </c>
      <c r="F79" s="52">
        <v>-362753925.78999978</v>
      </c>
      <c r="G79" s="52">
        <v>2945338233.2100005</v>
      </c>
      <c r="H79" s="52">
        <v>2059946671.5400002</v>
      </c>
      <c r="I79" s="52">
        <v>2059946671.5400002</v>
      </c>
      <c r="J79" s="52">
        <v>885391561.67000031</v>
      </c>
    </row>
    <row r="80" spans="2:10" ht="15" x14ac:dyDescent="0.25">
      <c r="B80" s="49"/>
      <c r="C80" s="50" t="s">
        <v>90</v>
      </c>
      <c r="D80" s="51">
        <v>9300</v>
      </c>
      <c r="E80" s="52">
        <v>2883804</v>
      </c>
      <c r="F80" s="52">
        <v>-207483.39999999994</v>
      </c>
      <c r="G80" s="52">
        <v>2676320.600000001</v>
      </c>
      <c r="H80" s="52">
        <v>1421</v>
      </c>
      <c r="I80" s="52">
        <v>1421</v>
      </c>
      <c r="J80" s="52">
        <v>2674899.600000001</v>
      </c>
    </row>
    <row r="81" spans="2:10" ht="15" x14ac:dyDescent="0.25">
      <c r="B81" s="49"/>
      <c r="C81" s="50" t="s">
        <v>91</v>
      </c>
      <c r="D81" s="51">
        <v>9400</v>
      </c>
      <c r="E81" s="52">
        <v>12000000</v>
      </c>
      <c r="F81" s="52">
        <v>-410152.49999999825</v>
      </c>
      <c r="G81" s="52">
        <v>11589847.500000002</v>
      </c>
      <c r="H81" s="52">
        <v>4357221.09</v>
      </c>
      <c r="I81" s="52">
        <v>4357221.09</v>
      </c>
      <c r="J81" s="52">
        <v>7232626.410000002</v>
      </c>
    </row>
    <row r="82" spans="2:10" ht="15" x14ac:dyDescent="0.25">
      <c r="B82" s="49"/>
      <c r="C82" s="50" t="s">
        <v>92</v>
      </c>
      <c r="D82" s="51">
        <v>9500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</row>
    <row r="83" spans="2:10" ht="15" x14ac:dyDescent="0.25">
      <c r="B83" s="49"/>
      <c r="C83" s="50" t="s">
        <v>93</v>
      </c>
      <c r="D83" s="51">
        <v>9600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</row>
    <row r="84" spans="2:10" ht="15.75" thickBot="1" x14ac:dyDescent="0.3">
      <c r="B84" s="49"/>
      <c r="C84" s="50" t="s">
        <v>94</v>
      </c>
      <c r="D84" s="51">
        <v>9900</v>
      </c>
      <c r="E84" s="52">
        <v>236052950</v>
      </c>
      <c r="F84" s="52">
        <v>-157828133.25</v>
      </c>
      <c r="G84" s="52">
        <v>78224816.75</v>
      </c>
      <c r="H84" s="52">
        <v>0</v>
      </c>
      <c r="I84" s="52">
        <v>0</v>
      </c>
      <c r="J84" s="52">
        <v>78224816.75</v>
      </c>
    </row>
    <row r="85" spans="2:10" ht="15.75" thickBot="1" x14ac:dyDescent="0.3">
      <c r="B85" s="58"/>
      <c r="C85" s="59" t="s">
        <v>95</v>
      </c>
      <c r="D85" s="60"/>
      <c r="E85" s="61">
        <v>95471978325</v>
      </c>
      <c r="F85" s="62">
        <v>6217596144.4400854</v>
      </c>
      <c r="G85" s="62">
        <v>101689574469.43985</v>
      </c>
      <c r="H85" s="62">
        <v>74557835691.289978</v>
      </c>
      <c r="I85" s="62">
        <v>74134599131.779999</v>
      </c>
      <c r="J85" s="62">
        <v>27131738778.149879</v>
      </c>
    </row>
  </sheetData>
  <mergeCells count="12">
    <mergeCell ref="B9:J9"/>
    <mergeCell ref="B10:C12"/>
    <mergeCell ref="D10:D12"/>
    <mergeCell ref="E10:I10"/>
    <mergeCell ref="J10:J11"/>
    <mergeCell ref="F11:F12"/>
    <mergeCell ref="B3:J3"/>
    <mergeCell ref="B4:J4"/>
    <mergeCell ref="B5:J5"/>
    <mergeCell ref="B6:J6"/>
    <mergeCell ref="B7:J7"/>
    <mergeCell ref="B8:J8"/>
  </mergeCells>
  <pageMargins left="0.70866141732283472" right="0.70866141732283472" top="0.74803149606299213" bottom="0.74803149606299213" header="0.31496062992125984" footer="0.31496062992125984"/>
  <pageSetup scale="41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x Capitulo y Concep</vt:lpstr>
      <vt:lpstr>'Egresos x Capitulo y Concep'!Área_de_impresión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Cortés Jaramillo</dc:creator>
  <cp:lastModifiedBy>Eduardo Cortés Jaramillo</cp:lastModifiedBy>
  <cp:lastPrinted>2024-11-06T19:10:33Z</cp:lastPrinted>
  <dcterms:created xsi:type="dcterms:W3CDTF">2024-11-06T19:08:45Z</dcterms:created>
  <dcterms:modified xsi:type="dcterms:W3CDTF">2024-11-06T19:10:48Z</dcterms:modified>
</cp:coreProperties>
</file>